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miveco-my.sharepoint.com/personal/cools_bart_miveco_be/Documents/Bureaublad/"/>
    </mc:Choice>
  </mc:AlternateContent>
  <xr:revisionPtr revIDLastSave="464" documentId="11_027723FF400E653B8B3355EE85FD508E32C1FF0A" xr6:coauthVersionLast="47" xr6:coauthVersionMax="47" xr10:uidLastSave="{A25F2B6B-50B9-4A13-AB40-2623314A2B47}"/>
  <bookViews>
    <workbookView xWindow="2370" yWindow="0" windowWidth="16455" windowHeight="2098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G23" i="1"/>
  <c r="H6" i="1" l="1"/>
  <c r="H8" i="1"/>
  <c r="H19" i="1"/>
  <c r="H13" i="1"/>
  <c r="H7" i="1"/>
  <c r="H22" i="1"/>
  <c r="H16" i="1"/>
  <c r="H10" i="1"/>
  <c r="H21" i="1"/>
  <c r="H15" i="1"/>
  <c r="H9" i="1"/>
  <c r="H20" i="1"/>
  <c r="H14" i="1"/>
  <c r="H5" i="1"/>
  <c r="H18" i="1"/>
  <c r="H12" i="1"/>
  <c r="H17" i="1"/>
  <c r="H11" i="1"/>
  <c r="H23" i="1" l="1"/>
  <c r="A27" i="1" s="1"/>
  <c r="D27" i="1" s="1"/>
</calcChain>
</file>

<file path=xl/sharedStrings.xml><?xml version="1.0" encoding="utf-8"?>
<sst xmlns="http://schemas.openxmlformats.org/spreadsheetml/2006/main" count="61" uniqueCount="59">
  <si>
    <t>Schuldeiser</t>
  </si>
  <si>
    <t>Gerechtsdeurwaarder</t>
  </si>
  <si>
    <t>Referte schuldeiser</t>
  </si>
  <si>
    <t>Referte gerechtsdeurwaarder</t>
  </si>
  <si>
    <t>Bedrag schuld</t>
  </si>
  <si>
    <t>Rekeningnummer</t>
  </si>
  <si>
    <t>Betaling per maand</t>
  </si>
  <si>
    <t>TOTAAL</t>
  </si>
  <si>
    <t>000/0000/000</t>
  </si>
  <si>
    <t>Bedrag dat per maand kan worden afbetaald</t>
  </si>
  <si>
    <t>Duurtijd van het afbetalingsplan in maanden</t>
  </si>
  <si>
    <t>in jaren</t>
  </si>
  <si>
    <t>deurwaarder 1</t>
  </si>
  <si>
    <t>deurwaarder 3</t>
  </si>
  <si>
    <t>deurwaarder 4</t>
  </si>
  <si>
    <t>deurwaarder 5</t>
  </si>
  <si>
    <t>deurwaarder 6</t>
  </si>
  <si>
    <t>deurwaarder 7</t>
  </si>
  <si>
    <t>deurwaarder 8</t>
  </si>
  <si>
    <t>A</t>
  </si>
  <si>
    <t>afgerond</t>
  </si>
  <si>
    <t>provinciebelastingen</t>
  </si>
  <si>
    <t>BE05096271004075</t>
  </si>
  <si>
    <t>telenet</t>
  </si>
  <si>
    <t>omerus</t>
  </si>
  <si>
    <t>BE27735031358973</t>
  </si>
  <si>
    <t>sdz</t>
  </si>
  <si>
    <t>BE67068251750187</t>
  </si>
  <si>
    <t>axa</t>
  </si>
  <si>
    <t>BE09700021777857</t>
  </si>
  <si>
    <t>Belastingen</t>
  </si>
  <si>
    <t>BE90630432850132</t>
  </si>
  <si>
    <t>stad tongeren</t>
  </si>
  <si>
    <t>BE10453819360104</t>
  </si>
  <si>
    <t>labo rigo</t>
  </si>
  <si>
    <t>BE34235037314090</t>
  </si>
  <si>
    <t>az vesalius</t>
  </si>
  <si>
    <t>BE96733024092305</t>
  </si>
  <si>
    <t>Orange</t>
  </si>
  <si>
    <t>Vermelding "NAAM VOORNAAM RIJKSREGISTERNUMMER / HOGERE AFBETALINGEN VOLGEN"</t>
  </si>
  <si>
    <t>BE33001303364546</t>
  </si>
  <si>
    <t>Limburg.net</t>
  </si>
  <si>
    <t>BE25091012479582</t>
  </si>
  <si>
    <t>Verkeersbelastingen</t>
  </si>
  <si>
    <t>BE02375111099940</t>
  </si>
  <si>
    <t>Brandstoffen Gielen</t>
  </si>
  <si>
    <t>BE04451603000131</t>
  </si>
  <si>
    <t>Eneco</t>
  </si>
  <si>
    <t>BE50001815676918</t>
  </si>
  <si>
    <t>Beauty Service</t>
  </si>
  <si>
    <t>BE76363202211795</t>
  </si>
  <si>
    <t>Verkeersboetes</t>
  </si>
  <si>
    <t>BE42679200000054</t>
  </si>
  <si>
    <t>Autolening</t>
  </si>
  <si>
    <t>STIPT</t>
  </si>
  <si>
    <t>ELKE MAAND</t>
  </si>
  <si>
    <t>ELKE SCHULDEISER</t>
  </si>
  <si>
    <t>EEN BEDRAG</t>
  </si>
  <si>
    <t>Bv. "Peeters Jef RR 45052224012 HOGERE AFBETALINGEN VOLGEN"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</si>
</sst>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4" fontId="1" fillId="0" borderId="0" xfId="0" applyNumberFormat="1" applyFont="1"/>
    <xf numFmtId="1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workbookViewId="0">
      <selection activeCell="B30" sqref="B30"/>
    </sheetView>
  </sheetViews>
  <sheetFormatPr defaultRowHeight="15" x14ac:dyDescent="0.25"/>
  <cols>
    <col min="2" max="2" width="11.28515625" bestFit="1" customWidth="1"/>
    <col min="3" max="3" width="18.5703125" bestFit="1" customWidth="1"/>
    <col min="4" max="4" width="20.5703125" hidden="1" customWidth="1"/>
    <col min="5" max="5" width="27.7109375" hidden="1" customWidth="1"/>
    <col min="6" max="6" width="18.7109375" bestFit="1" customWidth="1"/>
    <col min="7" max="7" width="13.42578125" bestFit="1" customWidth="1"/>
    <col min="8" max="8" width="18.42578125" bestFit="1" customWidth="1"/>
    <col min="9" max="9" width="10.5703125" bestFit="1" customWidth="1"/>
  </cols>
  <sheetData>
    <row r="1" spans="1:9" x14ac:dyDescent="0.25">
      <c r="A1" t="s">
        <v>9</v>
      </c>
    </row>
    <row r="2" spans="1:9" x14ac:dyDescent="0.25">
      <c r="A2" s="3">
        <v>2000</v>
      </c>
    </row>
    <row r="4" spans="1:9" x14ac:dyDescent="0.25">
      <c r="B4" t="s">
        <v>0</v>
      </c>
      <c r="C4" t="s">
        <v>2</v>
      </c>
      <c r="D4" t="s">
        <v>1</v>
      </c>
      <c r="E4" t="s">
        <v>3</v>
      </c>
      <c r="F4" t="s">
        <v>5</v>
      </c>
      <c r="G4" t="s">
        <v>4</v>
      </c>
      <c r="H4" t="s">
        <v>6</v>
      </c>
      <c r="I4" t="s">
        <v>20</v>
      </c>
    </row>
    <row r="5" spans="1:9" x14ac:dyDescent="0.25">
      <c r="A5">
        <v>1</v>
      </c>
      <c r="B5" t="s">
        <v>21</v>
      </c>
      <c r="C5" t="s">
        <v>8</v>
      </c>
      <c r="D5" t="s">
        <v>12</v>
      </c>
      <c r="E5" t="s">
        <v>8</v>
      </c>
      <c r="F5" t="s">
        <v>22</v>
      </c>
      <c r="G5" s="1">
        <v>97</v>
      </c>
      <c r="H5" s="4">
        <f t="shared" ref="H5:H22" si="0">G5/$G$23*$A$2</f>
        <v>3.8293862362383901</v>
      </c>
      <c r="I5" s="2">
        <v>5</v>
      </c>
    </row>
    <row r="6" spans="1:9" x14ac:dyDescent="0.25">
      <c r="A6">
        <v>2</v>
      </c>
      <c r="B6" t="s">
        <v>23</v>
      </c>
      <c r="D6" t="s">
        <v>24</v>
      </c>
      <c r="F6" t="s">
        <v>25</v>
      </c>
      <c r="G6" s="1">
        <v>150</v>
      </c>
      <c r="H6" s="4">
        <f t="shared" si="0"/>
        <v>5.92173129315215</v>
      </c>
      <c r="I6" s="2">
        <v>6</v>
      </c>
    </row>
    <row r="7" spans="1:9" x14ac:dyDescent="0.25">
      <c r="A7">
        <v>3</v>
      </c>
      <c r="B7" t="s">
        <v>26</v>
      </c>
      <c r="D7" t="s">
        <v>13</v>
      </c>
      <c r="F7" t="s">
        <v>27</v>
      </c>
      <c r="G7" s="1">
        <v>190</v>
      </c>
      <c r="H7" s="4">
        <f t="shared" si="0"/>
        <v>7.5008596379927219</v>
      </c>
      <c r="I7" s="2">
        <v>7</v>
      </c>
    </row>
    <row r="8" spans="1:9" x14ac:dyDescent="0.25">
      <c r="A8">
        <v>5</v>
      </c>
      <c r="B8" t="s">
        <v>28</v>
      </c>
      <c r="D8" t="s">
        <v>14</v>
      </c>
      <c r="F8" t="s">
        <v>29</v>
      </c>
      <c r="G8" s="1">
        <v>418.93</v>
      </c>
      <c r="H8" s="4">
        <f t="shared" si="0"/>
        <v>16.538605937601531</v>
      </c>
      <c r="I8" s="2">
        <v>16</v>
      </c>
    </row>
    <row r="9" spans="1:9" x14ac:dyDescent="0.25">
      <c r="A9">
        <v>6</v>
      </c>
      <c r="B9" t="s">
        <v>30</v>
      </c>
      <c r="D9" t="s">
        <v>15</v>
      </c>
      <c r="F9" t="s">
        <v>31</v>
      </c>
      <c r="G9" s="1">
        <v>1168.43</v>
      </c>
      <c r="H9" s="4">
        <f t="shared" si="0"/>
        <v>46.127523299051774</v>
      </c>
      <c r="I9" s="2">
        <v>46</v>
      </c>
    </row>
    <row r="10" spans="1:9" x14ac:dyDescent="0.25">
      <c r="A10">
        <v>7</v>
      </c>
      <c r="B10" t="s">
        <v>32</v>
      </c>
      <c r="D10" t="s">
        <v>16</v>
      </c>
      <c r="F10" t="s">
        <v>33</v>
      </c>
      <c r="G10" s="1">
        <v>567.22</v>
      </c>
      <c r="H10" s="4">
        <f t="shared" si="0"/>
        <v>22.392829494011746</v>
      </c>
      <c r="I10" s="2">
        <v>22</v>
      </c>
    </row>
    <row r="11" spans="1:9" x14ac:dyDescent="0.25">
      <c r="A11">
        <v>8</v>
      </c>
      <c r="B11" t="s">
        <v>34</v>
      </c>
      <c r="D11" t="s">
        <v>17</v>
      </c>
      <c r="F11" t="s">
        <v>35</v>
      </c>
      <c r="G11" s="1">
        <v>32.96</v>
      </c>
      <c r="H11" s="4">
        <f t="shared" si="0"/>
        <v>1.3012017561486322</v>
      </c>
      <c r="I11" s="2">
        <v>5</v>
      </c>
    </row>
    <row r="12" spans="1:9" x14ac:dyDescent="0.25">
      <c r="A12">
        <v>9</v>
      </c>
      <c r="B12" t="s">
        <v>36</v>
      </c>
      <c r="D12" t="s">
        <v>18</v>
      </c>
      <c r="F12" t="s">
        <v>37</v>
      </c>
      <c r="G12" s="1">
        <v>32.409999999999997</v>
      </c>
      <c r="H12" s="1">
        <f t="shared" si="0"/>
        <v>1.2794887414070744</v>
      </c>
      <c r="I12" s="2">
        <v>5</v>
      </c>
    </row>
    <row r="13" spans="1:9" x14ac:dyDescent="0.25">
      <c r="A13">
        <v>10</v>
      </c>
      <c r="B13" t="s">
        <v>38</v>
      </c>
      <c r="F13" t="s">
        <v>40</v>
      </c>
      <c r="G13" s="1">
        <v>617.54999999999995</v>
      </c>
      <c r="H13" s="1">
        <f t="shared" si="0"/>
        <v>24.379767733907396</v>
      </c>
      <c r="I13" s="2">
        <v>20</v>
      </c>
    </row>
    <row r="14" spans="1:9" x14ac:dyDescent="0.25">
      <c r="A14">
        <v>11</v>
      </c>
      <c r="B14" t="s">
        <v>41</v>
      </c>
      <c r="F14" t="s">
        <v>42</v>
      </c>
      <c r="G14" s="1">
        <v>142.6</v>
      </c>
      <c r="H14" s="1">
        <f t="shared" si="0"/>
        <v>5.6295925493566426</v>
      </c>
      <c r="I14" s="2">
        <v>5</v>
      </c>
    </row>
    <row r="15" spans="1:9" x14ac:dyDescent="0.25">
      <c r="A15">
        <v>12</v>
      </c>
      <c r="B15" t="s">
        <v>43</v>
      </c>
      <c r="F15" t="s">
        <v>44</v>
      </c>
      <c r="G15" s="1">
        <v>302.18</v>
      </c>
      <c r="H15" s="1">
        <f t="shared" si="0"/>
        <v>11.929525081098111</v>
      </c>
      <c r="I15" s="2">
        <v>10</v>
      </c>
    </row>
    <row r="16" spans="1:9" x14ac:dyDescent="0.25">
      <c r="A16">
        <v>13</v>
      </c>
      <c r="B16" t="s">
        <v>45</v>
      </c>
      <c r="F16" t="s">
        <v>46</v>
      </c>
      <c r="G16" s="1">
        <v>480.01</v>
      </c>
      <c r="H16" s="1">
        <f t="shared" si="0"/>
        <v>18.949934920173089</v>
      </c>
      <c r="I16" s="2">
        <v>20</v>
      </c>
    </row>
    <row r="17" spans="1:11" x14ac:dyDescent="0.25">
      <c r="A17">
        <v>14</v>
      </c>
      <c r="B17" t="s">
        <v>47</v>
      </c>
      <c r="F17" t="s">
        <v>48</v>
      </c>
      <c r="G17" s="1">
        <v>826.57</v>
      </c>
      <c r="H17" s="1">
        <f t="shared" si="0"/>
        <v>32.631502899871819</v>
      </c>
      <c r="I17" s="2">
        <v>30</v>
      </c>
    </row>
    <row r="18" spans="1:11" x14ac:dyDescent="0.25">
      <c r="A18">
        <v>15</v>
      </c>
      <c r="B18" t="s">
        <v>49</v>
      </c>
      <c r="F18" t="s">
        <v>50</v>
      </c>
      <c r="G18" s="1">
        <v>135</v>
      </c>
      <c r="H18" s="1">
        <f t="shared" si="0"/>
        <v>5.3295581638369347</v>
      </c>
      <c r="I18" s="2">
        <v>5</v>
      </c>
    </row>
    <row r="19" spans="1:11" x14ac:dyDescent="0.25">
      <c r="A19">
        <v>16</v>
      </c>
      <c r="B19" t="s">
        <v>51</v>
      </c>
      <c r="F19" t="s">
        <v>52</v>
      </c>
      <c r="G19" s="1">
        <v>500</v>
      </c>
      <c r="H19" s="1">
        <f t="shared" si="0"/>
        <v>19.739104310507166</v>
      </c>
      <c r="I19" s="2">
        <v>20</v>
      </c>
    </row>
    <row r="20" spans="1:11" x14ac:dyDescent="0.25">
      <c r="A20">
        <v>17</v>
      </c>
      <c r="B20" t="s">
        <v>53</v>
      </c>
      <c r="G20" s="1">
        <v>45000</v>
      </c>
      <c r="H20" s="1">
        <f t="shared" si="0"/>
        <v>1776.5193879456449</v>
      </c>
      <c r="I20" s="2">
        <v>1250</v>
      </c>
    </row>
    <row r="21" spans="1:11" x14ac:dyDescent="0.25">
      <c r="A21">
        <v>18</v>
      </c>
      <c r="B21" t="s">
        <v>19</v>
      </c>
      <c r="G21" s="1">
        <v>0</v>
      </c>
      <c r="H21" s="1">
        <f t="shared" si="0"/>
        <v>0</v>
      </c>
    </row>
    <row r="22" spans="1:11" x14ac:dyDescent="0.25">
      <c r="A22">
        <v>19</v>
      </c>
      <c r="B22" t="s">
        <v>19</v>
      </c>
      <c r="G22" s="1">
        <v>0</v>
      </c>
      <c r="H22" s="1">
        <f t="shared" si="0"/>
        <v>0</v>
      </c>
    </row>
    <row r="23" spans="1:11" x14ac:dyDescent="0.25">
      <c r="F23" t="s">
        <v>7</v>
      </c>
      <c r="G23" s="1">
        <f>SUM(G5:G22)</f>
        <v>50660.86</v>
      </c>
      <c r="H23" s="1">
        <f>SUM(H5:H22)</f>
        <v>2000</v>
      </c>
      <c r="I23" s="1">
        <f>SUM(I5:I20)</f>
        <v>1472</v>
      </c>
      <c r="K23" s="2"/>
    </row>
    <row r="26" spans="1:11" x14ac:dyDescent="0.25">
      <c r="A26" t="s">
        <v>10</v>
      </c>
      <c r="D26" t="s">
        <v>11</v>
      </c>
    </row>
    <row r="27" spans="1:11" x14ac:dyDescent="0.25">
      <c r="A27" s="5">
        <f>G23/H23</f>
        <v>25.33043</v>
      </c>
      <c r="D27">
        <f>A27/12</f>
        <v>2.1108691666666668</v>
      </c>
    </row>
    <row r="30" spans="1:11" ht="18.75" x14ac:dyDescent="0.3">
      <c r="A30" s="6" t="s">
        <v>56</v>
      </c>
    </row>
    <row r="31" spans="1:11" ht="18.75" x14ac:dyDescent="0.3">
      <c r="A31" s="6" t="s">
        <v>54</v>
      </c>
    </row>
    <row r="32" spans="1:11" ht="18.75" x14ac:dyDescent="0.3">
      <c r="A32" s="6" t="s">
        <v>55</v>
      </c>
    </row>
    <row r="33" spans="1:1" ht="18.75" x14ac:dyDescent="0.3">
      <c r="A33" s="6" t="s">
        <v>57</v>
      </c>
    </row>
    <row r="35" spans="1:1" x14ac:dyDescent="0.25">
      <c r="A35" s="7" t="s">
        <v>39</v>
      </c>
    </row>
    <row r="36" spans="1:1" ht="18.75" x14ac:dyDescent="0.3">
      <c r="A36" s="6" t="s">
        <v>58</v>
      </c>
    </row>
  </sheetData>
  <pageMargins left="0.7" right="0.7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Cools</dc:creator>
  <cp:lastModifiedBy>Miveco | Bart Cools</cp:lastModifiedBy>
  <cp:lastPrinted>2024-10-18T13:44:14Z</cp:lastPrinted>
  <dcterms:created xsi:type="dcterms:W3CDTF">2019-12-30T10:57:28Z</dcterms:created>
  <dcterms:modified xsi:type="dcterms:W3CDTF">2024-10-18T14:04:50Z</dcterms:modified>
</cp:coreProperties>
</file>